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1ecdf81c29b4bc1/Soccer/SSSL/Registration/Package 2021 Spring/"/>
    </mc:Choice>
  </mc:AlternateContent>
  <xr:revisionPtr revIDLastSave="62" documentId="10_ncr:100000_{DB2FEAC1-7D51-4F7A-AC61-840DD83036D6}" xr6:coauthVersionLast="46" xr6:coauthVersionMax="46" xr10:uidLastSave="{7D9F025D-1D7B-4050-AA95-28AE46326833}"/>
  <workbookProtection workbookAlgorithmName="SHA-512" workbookHashValue="sJD7zzYtc82IQJv/GQ0j5bvgK1ebiX9k3XMsTX2tX6j6tzoLAAobQYOq9aaboa6t+hYh9mX+EkjMXlwYL/KWfA==" workbookSaltValue="0DZN5+iBhqr1ynbpiEhAAw==" workbookSpinCount="100000" lockStructure="1"/>
  <bookViews>
    <workbookView xWindow="-108" yWindow="-108" windowWidth="23256" windowHeight="12720" tabRatio="671" activeTab="1" xr2:uid="{00000000-000D-0000-FFFF-FFFF00000000}"/>
  </bookViews>
  <sheets>
    <sheet name="Master List" sheetId="7" r:id="rId1"/>
    <sheet name="Fees-Teams" sheetId="1" r:id="rId2"/>
    <sheet name="Validation" sheetId="10" state="hidden" r:id="rId3"/>
  </sheets>
  <calcPr calcId="181029"/>
</workbook>
</file>

<file path=xl/calcChain.xml><?xml version="1.0" encoding="utf-8"?>
<calcChain xmlns="http://schemas.openxmlformats.org/spreadsheetml/2006/main">
  <c r="D19" i="1" l="1"/>
  <c r="C10" i="1" l="1"/>
  <c r="C8" i="1"/>
  <c r="C9" i="1"/>
  <c r="C14" i="1" l="1"/>
  <c r="D14" i="1" s="1"/>
  <c r="C13" i="1"/>
  <c r="D13" i="1" s="1"/>
  <c r="C12" i="1"/>
  <c r="D12" i="1" s="1"/>
  <c r="C11" i="1"/>
  <c r="D8" i="1"/>
  <c r="D10" i="1"/>
  <c r="D16" i="1"/>
  <c r="C15" i="1" l="1"/>
  <c r="D15" i="1" s="1"/>
  <c r="D11" i="1"/>
  <c r="B5" i="1"/>
  <c r="C17" i="1" l="1"/>
  <c r="D9" i="1"/>
  <c r="D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Ellis, Randy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Must select from the drop-down list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Sample restriction: if field 5 is the same physical field as field 1, you must note this to avoid schedule conflicts.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the even number grade year (eg. 4,6,8)</t>
        </r>
      </text>
    </comment>
    <comment ref="H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 for boys teams
G for girls teams</t>
        </r>
      </text>
    </comment>
    <comment ref="I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Division Placement:
For Grades 5 and higher use: 1,2,3, or 4
For Grade3/4 use:
1 thru 10 </t>
        </r>
      </text>
    </comment>
    <comment ref="K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Enter only digits, no punctuation for phone numbers</t>
        </r>
      </text>
    </comment>
    <comment ref="M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Enter only digits, no punctuation for phone numbers</t>
        </r>
      </text>
    </comment>
    <comment ref="N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Enter a valid field number between 1 and 12 from the in Column B</t>
        </r>
      </text>
    </comment>
    <comment ref="O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Enter a valid field number between 1 and 12 from the in Column B.  If not applicable, leave blank.</t>
        </r>
      </text>
    </comment>
  </commentList>
</comments>
</file>

<file path=xl/sharedStrings.xml><?xml version="1.0" encoding="utf-8"?>
<sst xmlns="http://schemas.openxmlformats.org/spreadsheetml/2006/main" count="89" uniqueCount="70">
  <si>
    <t>FEE</t>
  </si>
  <si>
    <t># of Teams</t>
  </si>
  <si>
    <t>TOTAL</t>
  </si>
  <si>
    <t>Town:</t>
  </si>
  <si>
    <t>Team Colors:</t>
  </si>
  <si>
    <t>Field Name</t>
  </si>
  <si>
    <t>Is field available for extra games?</t>
  </si>
  <si>
    <t>South Shore Soccer League Fees</t>
  </si>
  <si>
    <t>Gr3/4</t>
  </si>
  <si>
    <t>Other Phone</t>
  </si>
  <si>
    <t>Field 5</t>
  </si>
  <si>
    <t>Field 6</t>
  </si>
  <si>
    <t>Field 7</t>
  </si>
  <si>
    <t>Field 8</t>
  </si>
  <si>
    <t>Field 9</t>
  </si>
  <si>
    <t>Field 10</t>
  </si>
  <si>
    <t>Field 11</t>
  </si>
  <si>
    <t>Field 12</t>
  </si>
  <si>
    <t>Field 1</t>
  </si>
  <si>
    <t>Field 2</t>
  </si>
  <si>
    <t>Field 3</t>
  </si>
  <si>
    <t>Field 4</t>
  </si>
  <si>
    <t>Primary Field</t>
  </si>
  <si>
    <t>Backup Field</t>
  </si>
  <si>
    <t>Grade</t>
  </si>
  <si>
    <t>Cell phone</t>
  </si>
  <si>
    <t>E-Mail</t>
  </si>
  <si>
    <t>B / G</t>
  </si>
  <si>
    <t>Head Coach</t>
  </si>
  <si>
    <t>All fields required except: Other phone and Backup field.
Hover over the field name to additional field level information.</t>
  </si>
  <si>
    <t>Abington</t>
  </si>
  <si>
    <t>Acushnet</t>
  </si>
  <si>
    <t>Braintree</t>
  </si>
  <si>
    <t>Bridgewater</t>
  </si>
  <si>
    <t>Brockton</t>
  </si>
  <si>
    <t>East Bridgewater</t>
  </si>
  <si>
    <t>Easton</t>
  </si>
  <si>
    <t>Hanson</t>
  </si>
  <si>
    <t>Holbrook / Avon</t>
  </si>
  <si>
    <t>Quincy</t>
  </si>
  <si>
    <t>Randolph</t>
  </si>
  <si>
    <t>Raynham</t>
  </si>
  <si>
    <t>Rockland</t>
  </si>
  <si>
    <t>Sharon</t>
  </si>
  <si>
    <t>South Boston</t>
  </si>
  <si>
    <t>Stoughton</t>
  </si>
  <si>
    <t>West Bridgewater</t>
  </si>
  <si>
    <t>Weymouth</t>
  </si>
  <si>
    <t>Whitman</t>
  </si>
  <si>
    <t>Towns</t>
  </si>
  <si>
    <t>Complete this field list section first</t>
  </si>
  <si>
    <t>time, date or other restrictions</t>
  </si>
  <si>
    <t>MMR</t>
  </si>
  <si>
    <t>Div</t>
  </si>
  <si>
    <t>GRADE</t>
  </si>
  <si>
    <t>PG</t>
  </si>
  <si>
    <t>Gr 3/4 SSSL 
Ref Assigning</t>
  </si>
  <si>
    <t>7/8 Div 1 &amp; 2</t>
  </si>
  <si>
    <t>7/8 Div 3 &amp; 4</t>
  </si>
  <si>
    <t>5/6 Div 1 &amp; 2</t>
  </si>
  <si>
    <t>5/6 Div 3 &amp; 4</t>
  </si>
  <si>
    <t>Balance</t>
  </si>
  <si>
    <t>&lt;3</t>
  </si>
  <si>
    <t>&gt;2</t>
  </si>
  <si>
    <t>11v11</t>
  </si>
  <si>
    <t>9v9</t>
  </si>
  <si>
    <t>7v7</t>
  </si>
  <si>
    <t>9/10/11</t>
  </si>
  <si>
    <t>12/PG</t>
  </si>
  <si>
    <t>2021 Spring Season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</si>
</sst>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3" xfId="0" applyBorder="1"/>
    <xf numFmtId="0" fontId="9" fillId="3" borderId="3" xfId="0" applyFont="1" applyFill="1" applyBorder="1" applyAlignment="1">
      <alignment horizontal="left"/>
    </xf>
    <xf numFmtId="0" fontId="0" fillId="0" borderId="2" xfId="0" applyBorder="1"/>
    <xf numFmtId="0" fontId="9" fillId="0" borderId="5" xfId="0" applyFont="1" applyBorder="1"/>
    <xf numFmtId="0" fontId="9" fillId="0" borderId="5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0" fillId="0" borderId="4" xfId="0" applyBorder="1"/>
    <xf numFmtId="0" fontId="0" fillId="0" borderId="10" xfId="0" applyBorder="1"/>
    <xf numFmtId="0" fontId="9" fillId="0" borderId="5" xfId="0" applyFont="1" applyBorder="1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9" fillId="0" borderId="0" xfId="0" applyFont="1" applyFill="1"/>
    <xf numFmtId="0" fontId="2" fillId="0" borderId="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wrapText="1"/>
    </xf>
    <xf numFmtId="0" fontId="9" fillId="0" borderId="0" xfId="0" applyFont="1" applyBorder="1"/>
    <xf numFmtId="0" fontId="9" fillId="3" borderId="15" xfId="0" applyFont="1" applyFill="1" applyBorder="1" applyAlignment="1">
      <alignment horizontal="left"/>
    </xf>
    <xf numFmtId="0" fontId="0" fillId="0" borderId="0" xfId="0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9" fillId="0" borderId="12" xfId="0" applyFont="1" applyBorder="1" applyAlignment="1">
      <alignment horizontal="right"/>
    </xf>
    <xf numFmtId="0" fontId="4" fillId="3" borderId="19" xfId="0" applyFont="1" applyFill="1" applyBorder="1" applyAlignment="1">
      <alignment horizontal="left"/>
    </xf>
    <xf numFmtId="0" fontId="0" fillId="3" borderId="20" xfId="0" applyFill="1" applyBorder="1" applyAlignment="1"/>
    <xf numFmtId="0" fontId="8" fillId="0" borderId="13" xfId="0" applyFont="1" applyBorder="1" applyAlignment="1">
      <alignment wrapText="1"/>
    </xf>
    <xf numFmtId="0" fontId="0" fillId="6" borderId="0" xfId="0" applyFill="1"/>
    <xf numFmtId="0" fontId="14" fillId="6" borderId="0" xfId="0" applyFont="1" applyFill="1"/>
    <xf numFmtId="0" fontId="1" fillId="0" borderId="0" xfId="0" applyFont="1" applyFill="1" applyBorder="1"/>
    <xf numFmtId="0" fontId="9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4" fontId="3" fillId="0" borderId="3" xfId="2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left" vertical="center"/>
    </xf>
    <xf numFmtId="44" fontId="3" fillId="5" borderId="3" xfId="2" applyFont="1" applyFill="1" applyBorder="1" applyAlignment="1">
      <alignment horizontal="right" vertical="center"/>
    </xf>
    <xf numFmtId="44" fontId="3" fillId="0" borderId="3" xfId="2" applyFont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8" fontId="3" fillId="0" borderId="3" xfId="2" applyNumberFormat="1" applyFont="1" applyBorder="1" applyAlignment="1">
      <alignment vertical="center"/>
    </xf>
    <xf numFmtId="0" fontId="12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/>
    </xf>
    <xf numFmtId="0" fontId="13" fillId="5" borderId="1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[&lt;=9999999]###\-####;\(###\)\ ###\-#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[&lt;=9999999]###\-####;\(###\)\ ###\-#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G3:O39" totalsRowShown="0" headerRowBorderDxfId="19" tableBorderDxfId="18" totalsRowBorderDxfId="17">
  <autoFilter ref="G3:O39" xr:uid="{00000000-0009-0000-0100-000001000000}"/>
  <tableColumns count="9">
    <tableColumn id="1" xr3:uid="{00000000-0010-0000-0000-000001000000}" name="Grade" dataDxfId="16"/>
    <tableColumn id="2" xr3:uid="{00000000-0010-0000-0000-000002000000}" name="B / G" dataDxfId="15"/>
    <tableColumn id="9" xr3:uid="{00000000-0010-0000-0000-000009000000}" name="Div" dataDxfId="14"/>
    <tableColumn id="3" xr3:uid="{00000000-0010-0000-0000-000003000000}" name="Head Coach" dataDxfId="13"/>
    <tableColumn id="4" xr3:uid="{00000000-0010-0000-0000-000004000000}" name="Cell phone" dataDxfId="12"/>
    <tableColumn id="5" xr3:uid="{00000000-0010-0000-0000-000005000000}" name="E-Mail" dataDxfId="11"/>
    <tableColumn id="6" xr3:uid="{00000000-0010-0000-0000-000006000000}" name="Other Phone" dataDxfId="10"/>
    <tableColumn id="7" xr3:uid="{00000000-0010-0000-0000-000007000000}" name="Primary Field" dataDxfId="9"/>
    <tableColumn id="8" xr3:uid="{00000000-0010-0000-0000-000008000000}" name="Backup Field" dataDxfId="8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807D14-4B1D-4EEB-B689-2D98AC58AE48}" name="Table3" displayName="Table3" ref="A7:D16" totalsRowShown="0" headerRowDxfId="7">
  <autoFilter ref="A7:D16" xr:uid="{93BB9282-AAD1-42F4-AB27-704FB96F7672}"/>
  <tableColumns count="4">
    <tableColumn id="1" xr3:uid="{7065B9B1-11A3-4E2C-BBD2-7620162F090B}" name="GRADE" dataDxfId="6"/>
    <tableColumn id="2" xr3:uid="{70D21AFB-ED55-4FFB-8F67-95B4EB657A56}" name="FEE" dataDxfId="5" dataCellStyle="Currency"/>
    <tableColumn id="3" xr3:uid="{F105BCF7-3B77-41F3-B3D1-45EA9D9A610F}" name="# of Teams" dataDxfId="4"/>
    <tableColumn id="4" xr3:uid="{501ED5F3-081D-4BD9-8535-8AE08377CAE0}" name="TOTAL" dataDxfId="3" dataCellStyle="Currency">
      <calculatedColumnFormula>B8*C8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A22" totalsRowShown="0" headerRowDxfId="2" dataDxfId="1">
  <autoFilter ref="A1:A22" xr:uid="{00000000-0009-0000-0100-000002000000}"/>
  <tableColumns count="1">
    <tableColumn id="1" xr3:uid="{00000000-0010-0000-0100-000001000000}" name="Tow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O39"/>
  <sheetViews>
    <sheetView workbookViewId="0">
      <selection activeCell="C1" sqref="C1"/>
    </sheetView>
  </sheetViews>
  <sheetFormatPr defaultRowHeight="13.2" x14ac:dyDescent="0.25"/>
  <cols>
    <col min="1" max="1" width="7.33203125" customWidth="1"/>
    <col min="3" max="3" width="25.44140625" bestFit="1" customWidth="1"/>
    <col min="4" max="4" width="15.5546875" customWidth="1"/>
    <col min="5" max="5" width="27.44140625" customWidth="1"/>
    <col min="6" max="6" width="2.5546875" customWidth="1"/>
    <col min="7" max="7" width="8.6640625" style="40" customWidth="1"/>
    <col min="8" max="9" width="7.5546875" style="40" customWidth="1"/>
    <col min="10" max="10" width="23.6640625" customWidth="1"/>
    <col min="11" max="11" width="13.6640625" customWidth="1"/>
    <col min="12" max="12" width="27.6640625" customWidth="1"/>
    <col min="13" max="13" width="14.5546875" customWidth="1"/>
    <col min="14" max="15" width="8" customWidth="1"/>
  </cols>
  <sheetData>
    <row r="1" spans="1:15" ht="24" customHeight="1" x14ac:dyDescent="0.3">
      <c r="A1" s="20"/>
      <c r="B1" s="30" t="s">
        <v>3</v>
      </c>
      <c r="C1" s="31"/>
      <c r="D1" s="30" t="s">
        <v>4</v>
      </c>
      <c r="E1" s="32"/>
      <c r="F1" s="34"/>
      <c r="G1" s="63" t="s">
        <v>29</v>
      </c>
      <c r="H1" s="64"/>
      <c r="I1" s="64"/>
      <c r="J1" s="64"/>
      <c r="K1" s="64"/>
      <c r="L1" s="64"/>
      <c r="M1" s="64"/>
      <c r="N1" s="64"/>
      <c r="O1" s="64"/>
    </row>
    <row r="2" spans="1:15" ht="13.8" thickBot="1" x14ac:dyDescent="0.3">
      <c r="A2" s="28"/>
      <c r="B2" s="6"/>
      <c r="C2" s="6"/>
      <c r="D2" s="6"/>
      <c r="E2" s="29"/>
      <c r="F2" s="34"/>
      <c r="G2" s="64"/>
      <c r="H2" s="64"/>
      <c r="I2" s="64"/>
      <c r="J2" s="64"/>
      <c r="K2" s="64"/>
      <c r="L2" s="64"/>
      <c r="M2" s="64"/>
      <c r="N2" s="64"/>
      <c r="O2" s="64"/>
    </row>
    <row r="3" spans="1:15" ht="26.4" x14ac:dyDescent="0.25">
      <c r="A3" s="20"/>
      <c r="B3" s="21"/>
      <c r="C3" s="21" t="s">
        <v>5</v>
      </c>
      <c r="D3" s="22" t="s">
        <v>6</v>
      </c>
      <c r="E3" s="33" t="s">
        <v>51</v>
      </c>
      <c r="F3" s="34"/>
      <c r="G3" s="51" t="s">
        <v>24</v>
      </c>
      <c r="H3" s="37" t="s">
        <v>27</v>
      </c>
      <c r="I3" s="37" t="s">
        <v>53</v>
      </c>
      <c r="J3" s="10" t="s">
        <v>28</v>
      </c>
      <c r="K3" s="15" t="s">
        <v>25</v>
      </c>
      <c r="L3" s="10" t="s">
        <v>26</v>
      </c>
      <c r="M3" s="10" t="s">
        <v>9</v>
      </c>
      <c r="N3" s="11" t="s">
        <v>22</v>
      </c>
      <c r="O3" s="12" t="s">
        <v>23</v>
      </c>
    </row>
    <row r="4" spans="1:15" x14ac:dyDescent="0.25">
      <c r="A4" s="61" t="s">
        <v>64</v>
      </c>
      <c r="B4" s="23" t="s">
        <v>18</v>
      </c>
      <c r="C4" s="8"/>
      <c r="D4" s="8"/>
      <c r="E4" s="24"/>
      <c r="F4" s="35">
        <v>1</v>
      </c>
      <c r="G4" s="52"/>
      <c r="H4" s="38"/>
      <c r="I4" s="38"/>
      <c r="J4" s="7"/>
      <c r="K4" s="16"/>
      <c r="L4" s="7"/>
      <c r="M4" s="16"/>
      <c r="N4" s="7"/>
      <c r="O4" s="9"/>
    </row>
    <row r="5" spans="1:15" x14ac:dyDescent="0.25">
      <c r="A5" s="61" t="s">
        <v>64</v>
      </c>
      <c r="B5" s="23" t="s">
        <v>19</v>
      </c>
      <c r="C5" s="8"/>
      <c r="D5" s="8"/>
      <c r="E5" s="24"/>
      <c r="F5" s="35">
        <v>2</v>
      </c>
      <c r="G5" s="52"/>
      <c r="H5" s="38"/>
      <c r="I5" s="38"/>
      <c r="J5" s="7"/>
      <c r="K5" s="16"/>
      <c r="L5" s="7"/>
      <c r="M5" s="16"/>
      <c r="N5" s="7"/>
      <c r="O5" s="9"/>
    </row>
    <row r="6" spans="1:15" x14ac:dyDescent="0.25">
      <c r="A6" s="61" t="s">
        <v>64</v>
      </c>
      <c r="B6" s="23" t="s">
        <v>20</v>
      </c>
      <c r="C6" s="8"/>
      <c r="D6" s="8"/>
      <c r="E6" s="24"/>
      <c r="F6" s="35">
        <v>3</v>
      </c>
      <c r="G6" s="52"/>
      <c r="H6" s="38"/>
      <c r="I6" s="38"/>
      <c r="J6" s="7"/>
      <c r="K6" s="16"/>
      <c r="L6" s="7"/>
      <c r="M6" s="16"/>
      <c r="N6" s="7"/>
      <c r="O6" s="9"/>
    </row>
    <row r="7" spans="1:15" x14ac:dyDescent="0.25">
      <c r="A7" s="61" t="s">
        <v>64</v>
      </c>
      <c r="B7" s="23" t="s">
        <v>21</v>
      </c>
      <c r="C7" s="8"/>
      <c r="D7" s="8"/>
      <c r="E7" s="24"/>
      <c r="F7" s="35">
        <v>4</v>
      </c>
      <c r="G7" s="52"/>
      <c r="H7" s="38"/>
      <c r="I7" s="38"/>
      <c r="J7" s="7"/>
      <c r="K7" s="16"/>
      <c r="L7" s="7"/>
      <c r="M7" s="16"/>
      <c r="N7" s="7"/>
      <c r="O7" s="9"/>
    </row>
    <row r="8" spans="1:15" x14ac:dyDescent="0.25">
      <c r="A8" s="61"/>
      <c r="B8" s="23"/>
      <c r="C8" s="3"/>
      <c r="D8" s="25"/>
      <c r="E8" s="26"/>
      <c r="F8" s="35">
        <v>5</v>
      </c>
      <c r="G8" s="52"/>
      <c r="H8" s="38"/>
      <c r="I8" s="38"/>
      <c r="J8" s="7"/>
      <c r="K8" s="16"/>
      <c r="L8" s="7"/>
      <c r="M8" s="16"/>
      <c r="N8" s="7"/>
      <c r="O8" s="9"/>
    </row>
    <row r="9" spans="1:15" x14ac:dyDescent="0.25">
      <c r="A9" s="61" t="s">
        <v>65</v>
      </c>
      <c r="B9" s="23" t="s">
        <v>10</v>
      </c>
      <c r="C9" s="8"/>
      <c r="D9" s="8"/>
      <c r="E9" s="24"/>
      <c r="F9" s="35">
        <v>6</v>
      </c>
      <c r="G9" s="52"/>
      <c r="H9" s="38"/>
      <c r="I9" s="38"/>
      <c r="J9" s="7"/>
      <c r="K9" s="16"/>
      <c r="L9" s="7"/>
      <c r="M9" s="16"/>
      <c r="N9" s="7"/>
      <c r="O9" s="9"/>
    </row>
    <row r="10" spans="1:15" x14ac:dyDescent="0.25">
      <c r="A10" s="61" t="s">
        <v>65</v>
      </c>
      <c r="B10" s="23" t="s">
        <v>11</v>
      </c>
      <c r="C10" s="8"/>
      <c r="D10" s="8"/>
      <c r="E10" s="24"/>
      <c r="F10" s="35">
        <v>7</v>
      </c>
      <c r="G10" s="52"/>
      <c r="H10" s="38"/>
      <c r="I10" s="38"/>
      <c r="J10" s="7"/>
      <c r="K10" s="16"/>
      <c r="L10" s="7"/>
      <c r="M10" s="16"/>
      <c r="N10" s="7"/>
      <c r="O10" s="9"/>
    </row>
    <row r="11" spans="1:15" x14ac:dyDescent="0.25">
      <c r="A11" s="61" t="s">
        <v>65</v>
      </c>
      <c r="B11" s="23" t="s">
        <v>12</v>
      </c>
      <c r="C11" s="8"/>
      <c r="D11" s="8"/>
      <c r="E11" s="24"/>
      <c r="F11" s="35">
        <v>8</v>
      </c>
      <c r="G11" s="52"/>
      <c r="H11" s="38"/>
      <c r="I11" s="38"/>
      <c r="J11" s="7"/>
      <c r="K11" s="16"/>
      <c r="L11" s="7"/>
      <c r="M11" s="16"/>
      <c r="N11" s="7"/>
      <c r="O11" s="9"/>
    </row>
    <row r="12" spans="1:15" x14ac:dyDescent="0.25">
      <c r="A12" s="61" t="s">
        <v>65</v>
      </c>
      <c r="B12" s="23" t="s">
        <v>13</v>
      </c>
      <c r="C12" s="8"/>
      <c r="D12" s="8"/>
      <c r="E12" s="24"/>
      <c r="F12" s="35">
        <v>9</v>
      </c>
      <c r="G12" s="52"/>
      <c r="H12" s="38"/>
      <c r="I12" s="38"/>
      <c r="J12" s="7"/>
      <c r="K12" s="16"/>
      <c r="L12" s="7"/>
      <c r="M12" s="16"/>
      <c r="N12" s="7"/>
      <c r="O12" s="9"/>
    </row>
    <row r="13" spans="1:15" x14ac:dyDescent="0.25">
      <c r="A13" s="61"/>
      <c r="B13" s="25"/>
      <c r="C13" s="3"/>
      <c r="D13" s="25"/>
      <c r="E13" s="26"/>
      <c r="F13" s="35">
        <v>10</v>
      </c>
      <c r="G13" s="52"/>
      <c r="H13" s="38"/>
      <c r="I13" s="38"/>
      <c r="J13" s="7"/>
      <c r="K13" s="16"/>
      <c r="L13" s="7"/>
      <c r="M13" s="16"/>
      <c r="N13" s="7"/>
      <c r="O13" s="9"/>
    </row>
    <row r="14" spans="1:15" x14ac:dyDescent="0.25">
      <c r="A14" s="61" t="s">
        <v>66</v>
      </c>
      <c r="B14" s="23" t="s">
        <v>14</v>
      </c>
      <c r="C14" s="8"/>
      <c r="D14" s="8"/>
      <c r="E14" s="24"/>
      <c r="F14" s="35">
        <v>11</v>
      </c>
      <c r="G14" s="52"/>
      <c r="H14" s="38"/>
      <c r="I14" s="38"/>
      <c r="J14" s="7"/>
      <c r="K14" s="16"/>
      <c r="L14" s="7"/>
      <c r="M14" s="16"/>
      <c r="N14" s="7"/>
      <c r="O14" s="9"/>
    </row>
    <row r="15" spans="1:15" x14ac:dyDescent="0.25">
      <c r="A15" s="61" t="s">
        <v>66</v>
      </c>
      <c r="B15" s="23" t="s">
        <v>15</v>
      </c>
      <c r="C15" s="8"/>
      <c r="D15" s="8"/>
      <c r="E15" s="24"/>
      <c r="F15" s="35">
        <v>12</v>
      </c>
      <c r="G15" s="52"/>
      <c r="H15" s="38"/>
      <c r="I15" s="38"/>
      <c r="J15" s="7"/>
      <c r="K15" s="16"/>
      <c r="L15" s="7"/>
      <c r="M15" s="16"/>
      <c r="N15" s="7"/>
      <c r="O15" s="9"/>
    </row>
    <row r="16" spans="1:15" x14ac:dyDescent="0.25">
      <c r="A16" s="61" t="s">
        <v>66</v>
      </c>
      <c r="B16" s="23" t="s">
        <v>16</v>
      </c>
      <c r="C16" s="8"/>
      <c r="D16" s="8"/>
      <c r="E16" s="24"/>
      <c r="F16" s="35">
        <v>13</v>
      </c>
      <c r="G16" s="52"/>
      <c r="H16" s="38"/>
      <c r="I16" s="38"/>
      <c r="J16" s="7"/>
      <c r="K16" s="16"/>
      <c r="L16" s="7"/>
      <c r="M16" s="16"/>
      <c r="N16" s="7"/>
      <c r="O16" s="9"/>
    </row>
    <row r="17" spans="1:15" x14ac:dyDescent="0.25">
      <c r="A17" s="61" t="s">
        <v>66</v>
      </c>
      <c r="B17" s="23" t="s">
        <v>17</v>
      </c>
      <c r="C17" s="8"/>
      <c r="D17" s="8"/>
      <c r="E17" s="24"/>
      <c r="F17" s="35">
        <v>14</v>
      </c>
      <c r="G17" s="52"/>
      <c r="H17" s="38"/>
      <c r="I17" s="38"/>
      <c r="J17" s="7"/>
      <c r="K17" s="16"/>
      <c r="L17" s="7"/>
      <c r="M17" s="16"/>
      <c r="N17" s="7"/>
      <c r="O17" s="9"/>
    </row>
    <row r="18" spans="1:15" x14ac:dyDescent="0.25">
      <c r="A18" s="27"/>
      <c r="B18" s="25"/>
      <c r="C18" s="25"/>
      <c r="D18" s="25"/>
      <c r="E18" s="26"/>
      <c r="F18" s="35">
        <v>15</v>
      </c>
      <c r="G18" s="52"/>
      <c r="H18" s="38"/>
      <c r="I18" s="38"/>
      <c r="J18" s="7"/>
      <c r="K18" s="16"/>
      <c r="L18" s="7"/>
      <c r="M18" s="16"/>
      <c r="N18" s="7"/>
      <c r="O18" s="9"/>
    </row>
    <row r="19" spans="1:15" x14ac:dyDescent="0.25">
      <c r="A19" s="27"/>
      <c r="B19" s="25"/>
      <c r="C19" s="25"/>
      <c r="D19" s="25"/>
      <c r="E19" s="26"/>
      <c r="F19" s="35">
        <v>16</v>
      </c>
      <c r="G19" s="52"/>
      <c r="H19" s="38"/>
      <c r="I19" s="38"/>
      <c r="J19" s="7"/>
      <c r="K19" s="16"/>
      <c r="L19" s="7"/>
      <c r="M19" s="16"/>
      <c r="N19" s="7"/>
      <c r="O19" s="9"/>
    </row>
    <row r="20" spans="1:15" x14ac:dyDescent="0.25">
      <c r="A20" s="65" t="s">
        <v>50</v>
      </c>
      <c r="B20" s="66"/>
      <c r="C20" s="66"/>
      <c r="D20" s="66"/>
      <c r="E20" s="67"/>
      <c r="F20" s="35">
        <v>17</v>
      </c>
      <c r="G20" s="52"/>
      <c r="H20" s="38"/>
      <c r="I20" s="38"/>
      <c r="J20" s="7"/>
      <c r="K20" s="16"/>
      <c r="L20" s="7"/>
      <c r="M20" s="16"/>
      <c r="N20" s="7"/>
      <c r="O20" s="9"/>
    </row>
    <row r="21" spans="1:15" x14ac:dyDescent="0.25">
      <c r="A21" s="65"/>
      <c r="B21" s="66"/>
      <c r="C21" s="66"/>
      <c r="D21" s="66"/>
      <c r="E21" s="67"/>
      <c r="F21" s="35">
        <v>18</v>
      </c>
      <c r="G21" s="52"/>
      <c r="H21" s="38"/>
      <c r="I21" s="38"/>
      <c r="J21" s="7"/>
      <c r="K21" s="16"/>
      <c r="L21" s="7"/>
      <c r="M21" s="16"/>
      <c r="N21" s="7"/>
      <c r="O21" s="9"/>
    </row>
    <row r="22" spans="1:15" ht="13.8" thickBot="1" x14ac:dyDescent="0.3">
      <c r="A22" s="28"/>
      <c r="B22" s="6"/>
      <c r="C22" s="6"/>
      <c r="D22" s="6"/>
      <c r="E22" s="29"/>
      <c r="F22" s="35">
        <v>19</v>
      </c>
      <c r="G22" s="52"/>
      <c r="H22" s="38"/>
      <c r="I22" s="38"/>
      <c r="J22" s="7"/>
      <c r="K22" s="16"/>
      <c r="L22" s="7"/>
      <c r="M22" s="16"/>
      <c r="N22" s="7"/>
      <c r="O22" s="9"/>
    </row>
    <row r="23" spans="1:15" x14ac:dyDescent="0.25">
      <c r="F23" s="35">
        <v>20</v>
      </c>
      <c r="G23" s="52"/>
      <c r="H23" s="38"/>
      <c r="I23" s="38"/>
      <c r="J23" s="7"/>
      <c r="K23" s="16"/>
      <c r="L23" s="7"/>
      <c r="M23" s="16"/>
      <c r="N23" s="7"/>
      <c r="O23" s="9"/>
    </row>
    <row r="24" spans="1:15" x14ac:dyDescent="0.25">
      <c r="F24" s="35">
        <v>21</v>
      </c>
      <c r="G24" s="52"/>
      <c r="H24" s="38"/>
      <c r="I24" s="38"/>
      <c r="J24" s="7"/>
      <c r="K24" s="16"/>
      <c r="L24" s="7"/>
      <c r="M24" s="16"/>
      <c r="N24" s="7"/>
      <c r="O24" s="9"/>
    </row>
    <row r="25" spans="1:15" x14ac:dyDescent="0.25">
      <c r="F25" s="35">
        <v>22</v>
      </c>
      <c r="G25" s="52"/>
      <c r="H25" s="38"/>
      <c r="I25" s="38"/>
      <c r="J25" s="7"/>
      <c r="K25" s="16"/>
      <c r="L25" s="7"/>
      <c r="M25" s="16"/>
      <c r="N25" s="7"/>
      <c r="O25" s="9"/>
    </row>
    <row r="26" spans="1:15" x14ac:dyDescent="0.25">
      <c r="F26" s="35">
        <v>23</v>
      </c>
      <c r="G26" s="52"/>
      <c r="H26" s="38"/>
      <c r="I26" s="38"/>
      <c r="J26" s="7"/>
      <c r="K26" s="16"/>
      <c r="L26" s="7"/>
      <c r="M26" s="16"/>
      <c r="N26" s="7"/>
      <c r="O26" s="9"/>
    </row>
    <row r="27" spans="1:15" x14ac:dyDescent="0.25">
      <c r="F27" s="35">
        <v>24</v>
      </c>
      <c r="G27" s="52"/>
      <c r="H27" s="38"/>
      <c r="I27" s="38"/>
      <c r="J27" s="7"/>
      <c r="K27" s="16"/>
      <c r="L27" s="7"/>
      <c r="M27" s="16"/>
      <c r="N27" s="7"/>
      <c r="O27" s="9"/>
    </row>
    <row r="28" spans="1:15" x14ac:dyDescent="0.25">
      <c r="F28" s="35">
        <v>25</v>
      </c>
      <c r="G28" s="52"/>
      <c r="H28" s="38"/>
      <c r="I28" s="38"/>
      <c r="J28" s="7"/>
      <c r="K28" s="16"/>
      <c r="L28" s="7"/>
      <c r="M28" s="16"/>
      <c r="N28" s="7"/>
      <c r="O28" s="9"/>
    </row>
    <row r="29" spans="1:15" x14ac:dyDescent="0.25">
      <c r="F29" s="35">
        <v>26</v>
      </c>
      <c r="G29" s="52"/>
      <c r="H29" s="38"/>
      <c r="I29" s="38"/>
      <c r="J29" s="7"/>
      <c r="K29" s="16"/>
      <c r="L29" s="7"/>
      <c r="M29" s="16"/>
      <c r="N29" s="7"/>
      <c r="O29" s="9"/>
    </row>
    <row r="30" spans="1:15" x14ac:dyDescent="0.25">
      <c r="F30" s="35">
        <v>27</v>
      </c>
      <c r="G30" s="52"/>
      <c r="H30" s="38"/>
      <c r="I30" s="38"/>
      <c r="J30" s="7"/>
      <c r="K30" s="16"/>
      <c r="L30" s="7"/>
      <c r="M30" s="16"/>
      <c r="N30" s="7"/>
      <c r="O30" s="9"/>
    </row>
    <row r="31" spans="1:15" x14ac:dyDescent="0.25">
      <c r="F31" s="35">
        <v>28</v>
      </c>
      <c r="G31" s="52"/>
      <c r="H31" s="38"/>
      <c r="I31" s="38"/>
      <c r="J31" s="7"/>
      <c r="K31" s="16"/>
      <c r="L31" s="7"/>
      <c r="M31" s="16"/>
      <c r="N31" s="7"/>
      <c r="O31" s="9"/>
    </row>
    <row r="32" spans="1:15" x14ac:dyDescent="0.25">
      <c r="F32" s="35">
        <v>29</v>
      </c>
      <c r="G32" s="52"/>
      <c r="H32" s="38"/>
      <c r="I32" s="38"/>
      <c r="J32" s="7"/>
      <c r="K32" s="16"/>
      <c r="L32" s="7"/>
      <c r="M32" s="16"/>
      <c r="N32" s="7"/>
      <c r="O32" s="9"/>
    </row>
    <row r="33" spans="6:15" x14ac:dyDescent="0.25">
      <c r="F33" s="35">
        <v>30</v>
      </c>
      <c r="G33" s="52"/>
      <c r="H33" s="38"/>
      <c r="I33" s="38"/>
      <c r="J33" s="7"/>
      <c r="K33" s="16"/>
      <c r="L33" s="7"/>
      <c r="M33" s="16"/>
      <c r="N33" s="7"/>
      <c r="O33" s="9"/>
    </row>
    <row r="34" spans="6:15" x14ac:dyDescent="0.25">
      <c r="F34" s="35">
        <v>31</v>
      </c>
      <c r="G34" s="52"/>
      <c r="H34" s="38"/>
      <c r="I34" s="38"/>
      <c r="J34" s="7"/>
      <c r="K34" s="16"/>
      <c r="L34" s="7"/>
      <c r="M34" s="16"/>
      <c r="N34" s="7"/>
      <c r="O34" s="9"/>
    </row>
    <row r="35" spans="6:15" x14ac:dyDescent="0.25">
      <c r="F35" s="35">
        <v>32</v>
      </c>
      <c r="G35" s="52"/>
      <c r="H35" s="38"/>
      <c r="I35" s="38"/>
      <c r="J35" s="7"/>
      <c r="K35" s="16"/>
      <c r="L35" s="7"/>
      <c r="M35" s="16"/>
      <c r="N35" s="7"/>
      <c r="O35" s="9"/>
    </row>
    <row r="36" spans="6:15" x14ac:dyDescent="0.25">
      <c r="F36" s="35">
        <v>33</v>
      </c>
      <c r="G36" s="53"/>
      <c r="H36" s="39"/>
      <c r="I36" s="39"/>
      <c r="J36" s="13"/>
      <c r="K36" s="17"/>
      <c r="L36" s="13"/>
      <c r="M36" s="17"/>
      <c r="N36" s="13"/>
      <c r="O36" s="14"/>
    </row>
    <row r="37" spans="6:15" x14ac:dyDescent="0.25">
      <c r="F37" s="35">
        <v>34</v>
      </c>
      <c r="G37" s="52"/>
      <c r="H37" s="38"/>
      <c r="I37" s="38"/>
      <c r="J37" s="7"/>
      <c r="K37" s="16"/>
      <c r="L37" s="7"/>
      <c r="M37" s="16"/>
      <c r="N37" s="7"/>
      <c r="O37" s="9"/>
    </row>
    <row r="38" spans="6:15" x14ac:dyDescent="0.25">
      <c r="F38" s="35">
        <v>35</v>
      </c>
      <c r="G38" s="52"/>
      <c r="H38" s="38"/>
      <c r="I38" s="38"/>
      <c r="J38" s="7"/>
      <c r="K38" s="16"/>
      <c r="L38" s="7"/>
      <c r="M38" s="16"/>
      <c r="N38" s="7"/>
      <c r="O38" s="9"/>
    </row>
    <row r="39" spans="6:15" x14ac:dyDescent="0.25">
      <c r="F39" s="35">
        <v>36</v>
      </c>
      <c r="G39" s="52"/>
      <c r="H39" s="38"/>
      <c r="I39" s="38"/>
      <c r="J39" s="7"/>
      <c r="K39" s="16"/>
      <c r="L39" s="7"/>
      <c r="M39" s="16"/>
      <c r="N39" s="7"/>
      <c r="O39" s="9"/>
    </row>
  </sheetData>
  <mergeCells count="2">
    <mergeCell ref="G1:O2"/>
    <mergeCell ref="A20:E21"/>
  </mergeCells>
  <phoneticPr fontId="0" type="noConversion"/>
  <dataValidations count="5">
    <dataValidation type="list" allowBlank="1" showInputMessage="1" showErrorMessage="1" sqref="G4:G39" xr:uid="{00000000-0002-0000-0000-000000000000}">
      <formula1>"4,6,8,11,PG"</formula1>
    </dataValidation>
    <dataValidation type="list" allowBlank="1" showInputMessage="1" showErrorMessage="1" sqref="H4:H39" xr:uid="{00000000-0002-0000-0000-000001000000}">
      <formula1>"B,G"</formula1>
    </dataValidation>
    <dataValidation type="whole" allowBlank="1" showInputMessage="1" showErrorMessage="1" sqref="K4:K39 M4:M39" xr:uid="{00000000-0002-0000-0000-000003000000}">
      <formula1>1000000000</formula1>
      <formula2>9999999999</formula2>
    </dataValidation>
    <dataValidation type="list" allowBlank="1" showInputMessage="1" showErrorMessage="1" sqref="I4:I39" xr:uid="{00000000-0002-0000-0000-000004000000}">
      <formula1>"1,2,3,4,5,6,7,8,9,10"</formula1>
    </dataValidation>
    <dataValidation type="whole" allowBlank="1" showInputMessage="1" showErrorMessage="1" sqref="N4:O40" xr:uid="{00000000-0002-0000-0000-000002000000}">
      <formula1>1</formula1>
      <formula2>12</formula2>
    </dataValidation>
  </dataValidations>
  <pageMargins left="0.75" right="0.75" top="1" bottom="1" header="0.5" footer="0.5"/>
  <pageSetup orientation="portrait" r:id="rId1"/>
  <headerFooter alignWithMargins="0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Validation!$A$2:$A$22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D19"/>
  <sheetViews>
    <sheetView tabSelected="1" topLeftCell="A2" zoomScaleNormal="100" zoomScaleSheetLayoutView="100" workbookViewId="0">
      <selection activeCell="A4" sqref="A4"/>
    </sheetView>
  </sheetViews>
  <sheetFormatPr defaultRowHeight="15.6" x14ac:dyDescent="0.3"/>
  <cols>
    <col min="1" max="1" width="19.6640625" style="1" customWidth="1"/>
    <col min="2" max="2" width="14.6640625" style="1" customWidth="1"/>
    <col min="3" max="3" width="17.33203125" style="1" customWidth="1"/>
    <col min="4" max="4" width="15.5546875" style="1" customWidth="1"/>
    <col min="7" max="7" width="10.33203125" customWidth="1"/>
  </cols>
  <sheetData>
    <row r="2" spans="1:4" ht="22.95" customHeight="1" x14ac:dyDescent="0.4">
      <c r="A2" s="70" t="s">
        <v>7</v>
      </c>
      <c r="B2" s="70"/>
      <c r="C2" s="70"/>
      <c r="D2" s="70"/>
    </row>
    <row r="3" spans="1:4" ht="22.95" customHeight="1" x14ac:dyDescent="0.4">
      <c r="A3" s="70" t="s">
        <v>69</v>
      </c>
      <c r="B3" s="70"/>
      <c r="C3" s="70"/>
      <c r="D3" s="70"/>
    </row>
    <row r="4" spans="1:4" ht="15.75" customHeight="1" x14ac:dyDescent="0.4">
      <c r="B4" s="2"/>
      <c r="C4" s="2"/>
      <c r="D4" s="2"/>
    </row>
    <row r="5" spans="1:4" ht="22.8" x14ac:dyDescent="0.4">
      <c r="A5" s="5" t="s">
        <v>3</v>
      </c>
      <c r="B5" s="68">
        <f>'Master List'!C1</f>
        <v>0</v>
      </c>
      <c r="C5" s="69"/>
      <c r="D5" s="2"/>
    </row>
    <row r="6" spans="1:4" ht="15.75" customHeight="1" x14ac:dyDescent="0.3"/>
    <row r="7" spans="1:4" ht="25.5" customHeight="1" x14ac:dyDescent="0.3">
      <c r="A7" s="46" t="s">
        <v>54</v>
      </c>
      <c r="B7" s="46" t="s">
        <v>0</v>
      </c>
      <c r="C7" s="46" t="s">
        <v>1</v>
      </c>
      <c r="D7" s="46" t="s">
        <v>2</v>
      </c>
    </row>
    <row r="8" spans="1:4" s="45" customFormat="1" ht="24.75" hidden="1" customHeight="1" x14ac:dyDescent="0.25">
      <c r="A8" s="55" t="s">
        <v>55</v>
      </c>
      <c r="B8" s="42">
        <v>835</v>
      </c>
      <c r="C8" s="56">
        <f>COUNTIF(Table1[Grade],"xx")</f>
        <v>0</v>
      </c>
      <c r="D8" s="49">
        <f t="shared" ref="D8" si="0">B8*C8</f>
        <v>0</v>
      </c>
    </row>
    <row r="9" spans="1:4" s="45" customFormat="1" ht="24.45" customHeight="1" x14ac:dyDescent="0.25">
      <c r="A9" s="57" t="s">
        <v>68</v>
      </c>
      <c r="B9" s="62">
        <v>900</v>
      </c>
      <c r="C9" s="56">
        <f>COUNTIF(Table1[Grade],"PG")</f>
        <v>0</v>
      </c>
      <c r="D9" s="49">
        <f>B9*C9</f>
        <v>0</v>
      </c>
    </row>
    <row r="10" spans="1:4" s="45" customFormat="1" ht="24.45" customHeight="1" x14ac:dyDescent="0.25">
      <c r="A10" s="57" t="s">
        <v>67</v>
      </c>
      <c r="B10" s="62">
        <v>885</v>
      </c>
      <c r="C10" s="56">
        <f>COUNTIF(Table1[Grade],11)</f>
        <v>0</v>
      </c>
      <c r="D10" s="49">
        <f t="shared" ref="D10:D16" si="1">B10*C10</f>
        <v>0</v>
      </c>
    </row>
    <row r="11" spans="1:4" s="45" customFormat="1" ht="24.45" customHeight="1" x14ac:dyDescent="0.25">
      <c r="A11" s="55" t="s">
        <v>57</v>
      </c>
      <c r="B11" s="62">
        <v>810</v>
      </c>
      <c r="C11" s="56">
        <f>DCOUNTA(Table1[[#All],[Grade]:[Div]],1,Validation!$C$1:$D$2)</f>
        <v>0</v>
      </c>
      <c r="D11" s="49">
        <f t="shared" si="1"/>
        <v>0</v>
      </c>
    </row>
    <row r="12" spans="1:4" s="45" customFormat="1" ht="24.45" customHeight="1" x14ac:dyDescent="0.25">
      <c r="A12" s="55" t="s">
        <v>58</v>
      </c>
      <c r="B12" s="62">
        <v>700</v>
      </c>
      <c r="C12" s="56">
        <f>DCOUNT(Table1[[#All],[Grade]:[Div]],1,Validation!$D$1:$E$2)</f>
        <v>0</v>
      </c>
      <c r="D12" s="49">
        <f t="shared" si="1"/>
        <v>0</v>
      </c>
    </row>
    <row r="13" spans="1:4" s="45" customFormat="1" ht="24.45" customHeight="1" x14ac:dyDescent="0.25">
      <c r="A13" s="55" t="s">
        <v>59</v>
      </c>
      <c r="B13" s="62">
        <v>680</v>
      </c>
      <c r="C13" s="56">
        <f>DCOUNT(Table1[[#All],[Grade]:[Div]],1,Validation!$G$1:$H$2)</f>
        <v>0</v>
      </c>
      <c r="D13" s="49">
        <f t="shared" si="1"/>
        <v>0</v>
      </c>
    </row>
    <row r="14" spans="1:4" s="45" customFormat="1" ht="24.45" customHeight="1" x14ac:dyDescent="0.25">
      <c r="A14" s="55" t="s">
        <v>60</v>
      </c>
      <c r="B14" s="62">
        <v>560</v>
      </c>
      <c r="C14" s="56">
        <f>DCOUNT(Table1[[#All],[Grade]:[Div]],1,Validation!$H$1:$I$2)</f>
        <v>0</v>
      </c>
      <c r="D14" s="49">
        <f t="shared" si="1"/>
        <v>0</v>
      </c>
    </row>
    <row r="15" spans="1:4" s="45" customFormat="1" ht="24.45" customHeight="1" x14ac:dyDescent="0.25">
      <c r="A15" s="55" t="s">
        <v>8</v>
      </c>
      <c r="B15" s="62">
        <v>270</v>
      </c>
      <c r="C15" s="56">
        <f>COUNTIF(Table1[Grade],4)</f>
        <v>0</v>
      </c>
      <c r="D15" s="49">
        <f t="shared" si="1"/>
        <v>0</v>
      </c>
    </row>
    <row r="16" spans="1:4" ht="31.2" x14ac:dyDescent="0.3">
      <c r="A16" s="43" t="s">
        <v>56</v>
      </c>
      <c r="B16" s="42">
        <v>85</v>
      </c>
      <c r="C16" s="60"/>
      <c r="D16" s="49">
        <f t="shared" si="1"/>
        <v>0</v>
      </c>
    </row>
    <row r="17" spans="1:4" ht="26.7" customHeight="1" x14ac:dyDescent="0.3">
      <c r="B17" s="58" t="s">
        <v>2</v>
      </c>
      <c r="C17" s="59">
        <f>SUM(C9:C15)</f>
        <v>0</v>
      </c>
      <c r="D17" s="49">
        <f>SUM(D9:D16)</f>
        <v>0</v>
      </c>
    </row>
    <row r="18" spans="1:4" ht="26.7" customHeight="1" x14ac:dyDescent="0.25">
      <c r="A18" s="44"/>
      <c r="B18"/>
      <c r="C18"/>
      <c r="D18"/>
    </row>
    <row r="19" spans="1:4" ht="26.7" customHeight="1" x14ac:dyDescent="0.25">
      <c r="A19" s="44"/>
      <c r="B19" s="44"/>
      <c r="C19" s="47" t="s">
        <v>61</v>
      </c>
      <c r="D19" s="48">
        <f>D17</f>
        <v>0</v>
      </c>
    </row>
  </sheetData>
  <sheetProtection selectLockedCells="1" selectUnlockedCells="1"/>
  <mergeCells count="3">
    <mergeCell ref="B5:C5"/>
    <mergeCell ref="A2:D2"/>
    <mergeCell ref="A3:D3"/>
  </mergeCells>
  <phoneticPr fontId="0" type="noConversion"/>
  <printOptions horizontalCentered="1"/>
  <pageMargins left="0.75" right="0.75" top="0.57999999999999996" bottom="0.78" header="0.5" footer="0.5"/>
  <pageSetup orientation="portrait" horizontalDpi="300" verticalDpi="300" r:id="rId1"/>
  <headerFooter alignWithMargins="0">
    <oddFooter>&amp;R&amp;9Updated: &amp;D - &amp;T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workbookViewId="0">
      <selection activeCell="H2" sqref="H2"/>
    </sheetView>
  </sheetViews>
  <sheetFormatPr defaultRowHeight="13.2" x14ac:dyDescent="0.25"/>
  <cols>
    <col min="1" max="1" width="17.33203125" style="4" bestFit="1" customWidth="1"/>
  </cols>
  <sheetData>
    <row r="1" spans="1:9" x14ac:dyDescent="0.25">
      <c r="A1" s="18" t="s">
        <v>49</v>
      </c>
      <c r="C1" s="50" t="s">
        <v>53</v>
      </c>
      <c r="D1" s="50" t="s">
        <v>24</v>
      </c>
      <c r="E1" s="50" t="s">
        <v>53</v>
      </c>
      <c r="G1" s="50" t="s">
        <v>53</v>
      </c>
      <c r="H1" s="50" t="s">
        <v>24</v>
      </c>
      <c r="I1" s="50" t="s">
        <v>53</v>
      </c>
    </row>
    <row r="2" spans="1:9" ht="14.4" x14ac:dyDescent="0.3">
      <c r="A2" s="19"/>
      <c r="C2" s="54" t="s">
        <v>62</v>
      </c>
      <c r="D2" s="38">
        <v>8</v>
      </c>
      <c r="E2" s="54" t="s">
        <v>63</v>
      </c>
      <c r="G2" s="54" t="s">
        <v>62</v>
      </c>
      <c r="H2" s="38">
        <v>6</v>
      </c>
      <c r="I2" s="54" t="s">
        <v>63</v>
      </c>
    </row>
    <row r="3" spans="1:9" ht="14.4" x14ac:dyDescent="0.3">
      <c r="A3" s="19" t="s">
        <v>30</v>
      </c>
      <c r="B3" s="25"/>
      <c r="C3" s="41"/>
      <c r="D3" s="41"/>
      <c r="E3" s="41"/>
      <c r="F3" s="25"/>
    </row>
    <row r="4" spans="1:9" ht="14.4" x14ac:dyDescent="0.3">
      <c r="A4" s="19" t="s">
        <v>31</v>
      </c>
      <c r="B4" s="25"/>
      <c r="C4" s="25"/>
      <c r="D4" s="25"/>
      <c r="E4" s="25"/>
      <c r="F4" s="25"/>
    </row>
    <row r="5" spans="1:9" ht="14.4" x14ac:dyDescent="0.3">
      <c r="A5" s="19" t="s">
        <v>32</v>
      </c>
      <c r="B5" s="25"/>
      <c r="C5" s="25"/>
      <c r="D5" s="25"/>
      <c r="E5" s="25"/>
      <c r="F5" s="25"/>
    </row>
    <row r="6" spans="1:9" ht="14.4" x14ac:dyDescent="0.3">
      <c r="A6" s="19" t="s">
        <v>33</v>
      </c>
      <c r="B6" s="25"/>
      <c r="C6" s="25"/>
      <c r="D6" s="25"/>
      <c r="E6" s="25"/>
      <c r="F6" s="25"/>
    </row>
    <row r="7" spans="1:9" ht="14.4" x14ac:dyDescent="0.3">
      <c r="A7" s="19" t="s">
        <v>34</v>
      </c>
      <c r="B7" s="25"/>
      <c r="C7" s="41"/>
      <c r="D7" s="41"/>
      <c r="E7" s="41"/>
      <c r="F7" s="25"/>
    </row>
    <row r="8" spans="1:9" ht="14.4" x14ac:dyDescent="0.3">
      <c r="A8" s="19" t="s">
        <v>35</v>
      </c>
      <c r="B8" s="25"/>
      <c r="C8" s="25"/>
      <c r="D8" s="25"/>
      <c r="E8" s="25"/>
      <c r="F8" s="25"/>
    </row>
    <row r="9" spans="1:9" ht="14.4" x14ac:dyDescent="0.3">
      <c r="A9" s="19" t="s">
        <v>36</v>
      </c>
    </row>
    <row r="10" spans="1:9" ht="14.4" x14ac:dyDescent="0.3">
      <c r="A10" s="19" t="s">
        <v>37</v>
      </c>
    </row>
    <row r="11" spans="1:9" ht="14.4" x14ac:dyDescent="0.3">
      <c r="A11" s="19" t="s">
        <v>38</v>
      </c>
    </row>
    <row r="12" spans="1:9" ht="14.4" x14ac:dyDescent="0.3">
      <c r="A12" s="36" t="s">
        <v>52</v>
      </c>
    </row>
    <row r="13" spans="1:9" ht="14.4" x14ac:dyDescent="0.3">
      <c r="A13" s="19" t="s">
        <v>39</v>
      </c>
    </row>
    <row r="14" spans="1:9" ht="14.4" x14ac:dyDescent="0.3">
      <c r="A14" s="19" t="s">
        <v>40</v>
      </c>
    </row>
    <row r="15" spans="1:9" ht="14.4" x14ac:dyDescent="0.3">
      <c r="A15" s="19" t="s">
        <v>41</v>
      </c>
    </row>
    <row r="16" spans="1:9" ht="14.4" x14ac:dyDescent="0.3">
      <c r="A16" s="19" t="s">
        <v>42</v>
      </c>
    </row>
    <row r="17" spans="1:1" ht="14.4" x14ac:dyDescent="0.3">
      <c r="A17" s="19" t="s">
        <v>43</v>
      </c>
    </row>
    <row r="18" spans="1:1" ht="14.4" x14ac:dyDescent="0.3">
      <c r="A18" s="19" t="s">
        <v>44</v>
      </c>
    </row>
    <row r="19" spans="1:1" ht="14.4" x14ac:dyDescent="0.3">
      <c r="A19" s="19" t="s">
        <v>45</v>
      </c>
    </row>
    <row r="20" spans="1:1" ht="14.4" x14ac:dyDescent="0.3">
      <c r="A20" s="19" t="s">
        <v>46</v>
      </c>
    </row>
    <row r="21" spans="1:1" ht="14.4" x14ac:dyDescent="0.3">
      <c r="A21" s="19" t="s">
        <v>47</v>
      </c>
    </row>
    <row r="22" spans="1:1" ht="14.4" x14ac:dyDescent="0.3">
      <c r="A22" s="19" t="s">
        <v>48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List</vt:lpstr>
      <vt:lpstr>Fees-Teams</vt:lpstr>
      <vt:lpstr>Validation</vt:lpstr>
    </vt:vector>
  </TitlesOfParts>
  <Company>SSSL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SSSL ADMINISTRATOR</dc:creator>
  <cp:lastModifiedBy>Randy Ellis</cp:lastModifiedBy>
  <cp:lastPrinted>2018-07-12T20:09:38Z</cp:lastPrinted>
  <dcterms:created xsi:type="dcterms:W3CDTF">2004-08-15T01:38:14Z</dcterms:created>
  <dcterms:modified xsi:type="dcterms:W3CDTF">2021-01-15T04:12:42Z</dcterms:modified>
</cp:coreProperties>
</file>